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Desktop\West Keal Parish\AGAR 2024-2025\"/>
    </mc:Choice>
  </mc:AlternateContent>
  <xr:revisionPtr revIDLastSave="0" documentId="13_ncr:1_{1077F33E-9950-4728-A5FE-86C7D9037564}" xr6:coauthVersionLast="47" xr6:coauthVersionMax="47" xr10:uidLastSave="{00000000-0000-0000-0000-000000000000}"/>
  <bookViews>
    <workbookView xWindow="-120" yWindow="-120" windowWidth="29040" windowHeight="15840" xr2:uid="{441F2409-3465-4E76-B681-5D2E2DC30CFF}"/>
  </bookViews>
  <sheets>
    <sheet name="Sheet1" sheetId="1" r:id="rId1"/>
    <sheet name="Bank Rec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O11" i="1"/>
  <c r="B10" i="2"/>
  <c r="B5" i="2"/>
  <c r="E57" i="1"/>
  <c r="H57" i="1"/>
  <c r="I57" i="1"/>
  <c r="J57" i="1"/>
  <c r="K57" i="1"/>
  <c r="L57" i="1"/>
  <c r="M57" i="1"/>
  <c r="F57" i="1"/>
  <c r="D57" i="1"/>
  <c r="E10" i="1"/>
</calcChain>
</file>

<file path=xl/sharedStrings.xml><?xml version="1.0" encoding="utf-8"?>
<sst xmlns="http://schemas.openxmlformats.org/spreadsheetml/2006/main" count="177" uniqueCount="104">
  <si>
    <t>WEST KEAL AND KEAL COTES PARISH COUNCIL ACCOUNTS - 1ST APRIL 2024 TO 31ST MARCH 2025</t>
  </si>
  <si>
    <t>DATE:</t>
  </si>
  <si>
    <t>DESCRIPTION:</t>
  </si>
  <si>
    <t>ACCOUNT:</t>
  </si>
  <si>
    <t>NET:</t>
  </si>
  <si>
    <t>GROSS:</t>
  </si>
  <si>
    <t>VAT:</t>
  </si>
  <si>
    <t>SEC137</t>
  </si>
  <si>
    <t>SALARIES:</t>
  </si>
  <si>
    <t>ADMIN:</t>
  </si>
  <si>
    <t>COMMUNITY:</t>
  </si>
  <si>
    <t>EVENTS:</t>
  </si>
  <si>
    <t>EXPENSES:</t>
  </si>
  <si>
    <t xml:space="preserve">INCOME: </t>
  </si>
  <si>
    <t>01.04.2024</t>
  </si>
  <si>
    <t>Balance at bank</t>
  </si>
  <si>
    <t xml:space="preserve">BF LLOYDS </t>
  </si>
  <si>
    <t>BF NS&amp;I</t>
  </si>
  <si>
    <t>West Keal chariaties trust</t>
  </si>
  <si>
    <t>BF Charities a/c</t>
  </si>
  <si>
    <t>TOTAL:</t>
  </si>
  <si>
    <t>02.04.2024</t>
  </si>
  <si>
    <t>CHQ 000822</t>
  </si>
  <si>
    <t>ICO - Data protection fee</t>
  </si>
  <si>
    <t>15.04.2024</t>
  </si>
  <si>
    <t>SO</t>
  </si>
  <si>
    <t>S. Kulwicki</t>
  </si>
  <si>
    <t>CHQ 000821</t>
  </si>
  <si>
    <t xml:space="preserve">LALC subs </t>
  </si>
  <si>
    <t>19.04.2024</t>
  </si>
  <si>
    <t>24.04.2024</t>
  </si>
  <si>
    <t>BACS</t>
  </si>
  <si>
    <t>HMRC VAT reclaim</t>
  </si>
  <si>
    <t xml:space="preserve">Precpet </t>
  </si>
  <si>
    <t>13.05.2024</t>
  </si>
  <si>
    <t>HMRC - PAYE</t>
  </si>
  <si>
    <t>CHQ 000826</t>
  </si>
  <si>
    <t>20.05.2024</t>
  </si>
  <si>
    <t>FPO</t>
  </si>
  <si>
    <t>Cracroft V/Hall - May</t>
  </si>
  <si>
    <t>23.05.2024</t>
  </si>
  <si>
    <t>CHQ 000825</t>
  </si>
  <si>
    <t xml:space="preserve">ZURICH - Insurance </t>
  </si>
  <si>
    <t>10.06.2024</t>
  </si>
  <si>
    <t>11.06.2024</t>
  </si>
  <si>
    <t>Witham Fourt - IDB</t>
  </si>
  <si>
    <t>Cracroft V/Hall - June</t>
  </si>
  <si>
    <t>INKONOMICAL - N-Letter</t>
  </si>
  <si>
    <t>LIVES</t>
  </si>
  <si>
    <t>28.06.2024</t>
  </si>
  <si>
    <t>CHQ 000823</t>
  </si>
  <si>
    <t>Internal Audit</t>
  </si>
  <si>
    <t>08.07.2024</t>
  </si>
  <si>
    <t>05.08.2024</t>
  </si>
  <si>
    <t>so</t>
  </si>
  <si>
    <t>29.08.2024</t>
  </si>
  <si>
    <t>Cracroft V/Hall - Aug</t>
  </si>
  <si>
    <t>02.09.2024</t>
  </si>
  <si>
    <t>05.09.2024</t>
  </si>
  <si>
    <t>Cracroft V/Hall - Sept</t>
  </si>
  <si>
    <t>11.09.2024</t>
  </si>
  <si>
    <t>CHQ 000828</t>
  </si>
  <si>
    <t>CHQ 000827</t>
  </si>
  <si>
    <t>30.09.2024</t>
  </si>
  <si>
    <t xml:space="preserve">TOTAL: </t>
  </si>
  <si>
    <t>03.10.2024</t>
  </si>
  <si>
    <t>FRO</t>
  </si>
  <si>
    <t xml:space="preserve">Cracroft village Hall </t>
  </si>
  <si>
    <t>S. Kulwicki - Wage</t>
  </si>
  <si>
    <t>S. Kulwicki exp</t>
  </si>
  <si>
    <t>28.10.2024</t>
  </si>
  <si>
    <t>25.11.2024</t>
  </si>
  <si>
    <t>S. Kulwicki - Wages</t>
  </si>
  <si>
    <t xml:space="preserve">Sprint Signs </t>
  </si>
  <si>
    <t>Cracroft V/Hall - Dec</t>
  </si>
  <si>
    <t>23.12.2024</t>
  </si>
  <si>
    <t>17.12.2024</t>
  </si>
  <si>
    <t xml:space="preserve">S. Kulwicki - wages </t>
  </si>
  <si>
    <t>CHQ 000829</t>
  </si>
  <si>
    <t>31.12.2024</t>
  </si>
  <si>
    <t>CHQ 000830</t>
  </si>
  <si>
    <t>10.01.2025</t>
  </si>
  <si>
    <t xml:space="preserve">RBL - Wreath </t>
  </si>
  <si>
    <t>20.01.2025</t>
  </si>
  <si>
    <t>04.02.2025</t>
  </si>
  <si>
    <t>LALC ATS</t>
  </si>
  <si>
    <t>17.02.2025</t>
  </si>
  <si>
    <t>18.02.2025</t>
  </si>
  <si>
    <t>17.03.2025</t>
  </si>
  <si>
    <t>24.03.2025</t>
  </si>
  <si>
    <t>Cracroft V/Hall - March</t>
  </si>
  <si>
    <t>27.03.2025</t>
  </si>
  <si>
    <t>CHQ 000831</t>
  </si>
  <si>
    <t>Perspex</t>
  </si>
  <si>
    <t xml:space="preserve">West Keal church </t>
  </si>
  <si>
    <t xml:space="preserve">Lloyds treasurers account </t>
  </si>
  <si>
    <t xml:space="preserve">Charities account </t>
  </si>
  <si>
    <t xml:space="preserve">NS&amp; I </t>
  </si>
  <si>
    <t xml:space="preserve">Total: </t>
  </si>
  <si>
    <t>BALANCE AT BANK 31.03.2025</t>
  </si>
  <si>
    <t xml:space="preserve">Income </t>
  </si>
  <si>
    <t>Minus expenses</t>
  </si>
  <si>
    <t>Bank Rec: BALANCE AT BANK 31.03.2025</t>
  </si>
  <si>
    <t>MAIT: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</si>
</sst>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4" fontId="1" fillId="0" borderId="2" xfId="0" applyNumberFormat="1" applyFont="1" applyBorder="1"/>
    <xf numFmtId="2" fontId="0" fillId="0" borderId="1" xfId="0" applyNumberFormat="1" applyBorder="1"/>
    <xf numFmtId="164" fontId="0" fillId="0" borderId="1" xfId="0" applyNumberFormat="1" applyBorder="1"/>
    <xf numFmtId="0" fontId="1" fillId="0" borderId="2" xfId="0" applyFont="1" applyBorder="1"/>
    <xf numFmtId="2" fontId="1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0" fontId="1" fillId="0" borderId="1" xfId="0" applyFont="1" applyBorder="1"/>
    <xf numFmtId="165" fontId="0" fillId="0" borderId="1" xfId="0" applyNumberFormat="1" applyBorder="1"/>
    <xf numFmtId="165" fontId="1" fillId="0" borderId="1" xfId="0" applyNumberFormat="1" applyFont="1" applyBorder="1"/>
    <xf numFmtId="165" fontId="0" fillId="0" borderId="0" xfId="0" applyNumberFormat="1"/>
    <xf numFmtId="165" fontId="2" fillId="0" borderId="4" xfId="0" applyNumberFormat="1" applyFont="1" applyBorder="1"/>
    <xf numFmtId="165" fontId="3" fillId="0" borderId="4" xfId="0" applyNumberFormat="1" applyFont="1" applyBorder="1"/>
    <xf numFmtId="165" fontId="3" fillId="0" borderId="5" xfId="0" applyNumberFormat="1" applyFont="1" applyBorder="1"/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3" fillId="0" borderId="0" xfId="0" applyFont="1" applyBorder="1" applyAlignment="1"/>
    <xf numFmtId="0" fontId="2" fillId="0" borderId="0" xfId="0" applyFont="1" applyBorder="1" applyAlignment="1"/>
    <xf numFmtId="165" fontId="2" fillId="0" borderId="0" xfId="0" applyNumberFormat="1" applyFont="1" applyBorder="1"/>
    <xf numFmtId="165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BD947-334E-402E-BD77-5A7D85096C51}">
  <sheetPr>
    <pageSetUpPr fitToPage="1"/>
  </sheetPr>
  <dimension ref="A1:O57"/>
  <sheetViews>
    <sheetView tabSelected="1" workbookViewId="0">
      <selection activeCell="H10" sqref="H10"/>
    </sheetView>
  </sheetViews>
  <sheetFormatPr defaultRowHeight="15" x14ac:dyDescent="0.25"/>
  <cols>
    <col min="1" max="1" width="10.5703125" customWidth="1"/>
    <col min="2" max="2" width="14.5703125" customWidth="1"/>
    <col min="3" max="3" width="24.140625" customWidth="1"/>
    <col min="4" max="4" width="7.7109375" customWidth="1"/>
    <col min="5" max="5" width="9.5703125" bestFit="1" customWidth="1"/>
    <col min="6" max="6" width="7" customWidth="1"/>
    <col min="7" max="7" width="4.5703125" customWidth="1"/>
    <col min="9" max="9" width="9.85546875" customWidth="1"/>
    <col min="10" max="10" width="11.28515625" customWidth="1"/>
    <col min="11" max="11" width="8.42578125" customWidth="1"/>
    <col min="13" max="13" width="9" customWidth="1"/>
    <col min="15" max="15" width="10.85546875" customWidth="1"/>
  </cols>
  <sheetData>
    <row r="1" spans="1:15" ht="15.75" thickBot="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5" x14ac:dyDescent="0.25">
      <c r="A2" s="1"/>
      <c r="B2" s="1"/>
      <c r="C2" s="1"/>
      <c r="D2" s="1"/>
      <c r="E2" s="1"/>
      <c r="F2" s="1"/>
      <c r="G2" s="41"/>
      <c r="H2" s="44"/>
      <c r="I2" s="44"/>
      <c r="J2" s="44"/>
      <c r="K2" s="44"/>
      <c r="L2" s="29" t="s">
        <v>102</v>
      </c>
      <c r="M2" s="30"/>
      <c r="N2" s="30"/>
      <c r="O2" s="31"/>
    </row>
    <row r="3" spans="1:15" x14ac:dyDescent="0.25">
      <c r="B3" s="21" t="s">
        <v>13</v>
      </c>
      <c r="C3" s="21"/>
      <c r="G3" s="42"/>
      <c r="H3" s="45"/>
      <c r="I3" s="45"/>
      <c r="J3" s="45"/>
      <c r="K3" s="46"/>
      <c r="L3" s="32" t="s">
        <v>95</v>
      </c>
      <c r="M3" s="33"/>
      <c r="N3" s="34"/>
      <c r="O3" s="18">
        <v>10012.27</v>
      </c>
    </row>
    <row r="4" spans="1:15" x14ac:dyDescent="0.25">
      <c r="A4" s="2" t="s">
        <v>1</v>
      </c>
      <c r="B4" s="2" t="s">
        <v>3</v>
      </c>
      <c r="C4" s="2" t="s">
        <v>2</v>
      </c>
      <c r="D4" s="2" t="s">
        <v>4</v>
      </c>
      <c r="E4" s="2" t="s">
        <v>5</v>
      </c>
      <c r="F4" s="2" t="s">
        <v>6</v>
      </c>
      <c r="G4" s="43"/>
      <c r="H4" s="45"/>
      <c r="I4" s="45"/>
      <c r="J4" s="45"/>
      <c r="K4" s="46"/>
      <c r="L4" s="32" t="s">
        <v>96</v>
      </c>
      <c r="M4" s="33"/>
      <c r="N4" s="34"/>
      <c r="O4" s="18">
        <v>108.42</v>
      </c>
    </row>
    <row r="5" spans="1:15" x14ac:dyDescent="0.25">
      <c r="A5" s="3" t="s">
        <v>14</v>
      </c>
      <c r="B5" s="3" t="s">
        <v>16</v>
      </c>
      <c r="C5" s="3" t="s">
        <v>15</v>
      </c>
      <c r="D5" s="3"/>
      <c r="E5" s="4">
        <v>9733.31</v>
      </c>
      <c r="F5" s="3"/>
      <c r="G5" s="42"/>
      <c r="H5" s="45"/>
      <c r="I5" s="45"/>
      <c r="J5" s="45"/>
      <c r="K5" s="46"/>
      <c r="L5" s="32" t="s">
        <v>97</v>
      </c>
      <c r="M5" s="33"/>
      <c r="N5" s="34"/>
      <c r="O5" s="18">
        <v>1066.5999999999999</v>
      </c>
    </row>
    <row r="6" spans="1:15" x14ac:dyDescent="0.25">
      <c r="A6" s="3"/>
      <c r="B6" s="3" t="s">
        <v>17</v>
      </c>
      <c r="C6" s="3" t="s">
        <v>15</v>
      </c>
      <c r="D6" s="3"/>
      <c r="E6" s="8">
        <v>1066.5999999999999</v>
      </c>
      <c r="F6" s="3"/>
      <c r="G6" s="42"/>
      <c r="H6" s="44"/>
      <c r="I6" s="44"/>
      <c r="J6" s="44"/>
      <c r="K6" s="47"/>
      <c r="L6" s="38" t="s">
        <v>98</v>
      </c>
      <c r="M6" s="39"/>
      <c r="N6" s="40"/>
      <c r="O6" s="19">
        <f>SUM(O3:O5)</f>
        <v>11187.29</v>
      </c>
    </row>
    <row r="7" spans="1:15" x14ac:dyDescent="0.25">
      <c r="A7" s="3"/>
      <c r="B7" s="3" t="s">
        <v>19</v>
      </c>
      <c r="C7" s="3" t="s">
        <v>18</v>
      </c>
      <c r="D7" s="3"/>
      <c r="E7" s="3">
        <v>108.42</v>
      </c>
      <c r="F7" s="3"/>
      <c r="G7" s="42"/>
      <c r="H7" s="45"/>
      <c r="I7" s="45"/>
      <c r="J7" s="45"/>
      <c r="K7" s="45"/>
      <c r="L7" s="22"/>
      <c r="M7" s="23"/>
      <c r="N7" s="23"/>
      <c r="O7" s="24"/>
    </row>
    <row r="8" spans="1:15" x14ac:dyDescent="0.25">
      <c r="A8" s="3" t="s">
        <v>29</v>
      </c>
      <c r="B8" s="3" t="s">
        <v>31</v>
      </c>
      <c r="C8" s="3" t="s">
        <v>33</v>
      </c>
      <c r="D8" s="3"/>
      <c r="E8" s="8">
        <v>5000</v>
      </c>
      <c r="F8" s="3"/>
      <c r="G8" s="42"/>
      <c r="H8" s="45"/>
      <c r="I8" s="45"/>
      <c r="J8" s="45"/>
      <c r="K8" s="45"/>
      <c r="L8" s="25"/>
      <c r="M8" s="26"/>
      <c r="N8" s="26"/>
      <c r="O8" s="27"/>
    </row>
    <row r="9" spans="1:15" x14ac:dyDescent="0.25">
      <c r="A9" s="3" t="s">
        <v>30</v>
      </c>
      <c r="B9" s="3" t="s">
        <v>31</v>
      </c>
      <c r="C9" s="3" t="s">
        <v>32</v>
      </c>
      <c r="D9" s="3"/>
      <c r="E9" s="8">
        <v>880</v>
      </c>
      <c r="F9" s="3"/>
      <c r="G9" s="42"/>
      <c r="H9" s="45"/>
      <c r="I9" s="45"/>
      <c r="J9" s="45"/>
      <c r="K9" s="46"/>
      <c r="L9" s="32" t="s">
        <v>100</v>
      </c>
      <c r="M9" s="33"/>
      <c r="N9" s="34"/>
      <c r="O9" s="18">
        <v>16788.330000000002</v>
      </c>
    </row>
    <row r="10" spans="1:15" x14ac:dyDescent="0.25">
      <c r="C10" s="5"/>
      <c r="D10" s="6" t="s">
        <v>20</v>
      </c>
      <c r="E10" s="7">
        <f>SUM(E5:E9)</f>
        <v>16788.330000000002</v>
      </c>
      <c r="G10" s="42"/>
      <c r="H10" s="45"/>
      <c r="I10" s="45"/>
      <c r="J10" s="45"/>
      <c r="K10" s="46"/>
      <c r="L10" s="32" t="s">
        <v>101</v>
      </c>
      <c r="M10" s="33"/>
      <c r="N10" s="34"/>
      <c r="O10" s="18">
        <v>5601.04</v>
      </c>
    </row>
    <row r="11" spans="1:15" ht="15.75" thickBot="1" x14ac:dyDescent="0.3">
      <c r="G11" s="42"/>
      <c r="H11" s="44"/>
      <c r="I11" s="44"/>
      <c r="J11" s="44"/>
      <c r="K11" s="47"/>
      <c r="L11" s="35" t="s">
        <v>98</v>
      </c>
      <c r="M11" s="36"/>
      <c r="N11" s="37"/>
      <c r="O11" s="20">
        <f>SUM(O9-O10)</f>
        <v>11187.29</v>
      </c>
    </row>
    <row r="12" spans="1:15" x14ac:dyDescent="0.25">
      <c r="B12" s="21" t="s">
        <v>12</v>
      </c>
      <c r="C12" s="21"/>
      <c r="G12" s="42"/>
      <c r="H12" s="42"/>
      <c r="I12" s="42"/>
      <c r="J12" s="42"/>
      <c r="K12" s="42"/>
    </row>
    <row r="13" spans="1:15" x14ac:dyDescent="0.25">
      <c r="A13" s="2" t="s">
        <v>1</v>
      </c>
      <c r="B13" s="2" t="s">
        <v>3</v>
      </c>
      <c r="C13" s="2" t="s">
        <v>2</v>
      </c>
      <c r="D13" s="2" t="s">
        <v>4</v>
      </c>
      <c r="E13" s="2" t="s">
        <v>5</v>
      </c>
      <c r="F13" s="2" t="s">
        <v>6</v>
      </c>
      <c r="G13" s="2"/>
      <c r="H13" s="2" t="s">
        <v>7</v>
      </c>
      <c r="I13" s="2" t="s">
        <v>8</v>
      </c>
      <c r="J13" s="2" t="s">
        <v>9</v>
      </c>
      <c r="K13" s="2" t="s">
        <v>10</v>
      </c>
      <c r="L13" s="2" t="s">
        <v>11</v>
      </c>
      <c r="M13" s="2" t="s">
        <v>103</v>
      </c>
    </row>
    <row r="14" spans="1:15" x14ac:dyDescent="0.25">
      <c r="A14" s="3" t="s">
        <v>21</v>
      </c>
      <c r="B14" s="3" t="s">
        <v>22</v>
      </c>
      <c r="C14" s="3" t="s">
        <v>23</v>
      </c>
      <c r="D14" s="3"/>
      <c r="E14" s="8">
        <v>40</v>
      </c>
      <c r="F14" s="3"/>
      <c r="G14" s="3"/>
      <c r="H14" s="3"/>
      <c r="I14" s="3"/>
      <c r="J14" s="8">
        <v>40</v>
      </c>
      <c r="K14" s="3"/>
      <c r="L14" s="3"/>
      <c r="M14" s="3"/>
    </row>
    <row r="15" spans="1:15" x14ac:dyDescent="0.25">
      <c r="A15" s="3" t="s">
        <v>24</v>
      </c>
      <c r="B15" s="3" t="s">
        <v>25</v>
      </c>
      <c r="C15" s="3" t="s">
        <v>26</v>
      </c>
      <c r="D15" s="3"/>
      <c r="E15" s="8">
        <v>192</v>
      </c>
      <c r="F15" s="3"/>
      <c r="G15" s="3"/>
      <c r="H15" s="3"/>
      <c r="I15" s="8">
        <v>192</v>
      </c>
      <c r="J15" s="3"/>
      <c r="K15" s="3"/>
      <c r="L15" s="3"/>
      <c r="M15" s="3"/>
    </row>
    <row r="16" spans="1:15" x14ac:dyDescent="0.25">
      <c r="A16" s="3" t="s">
        <v>24</v>
      </c>
      <c r="B16" s="3" t="s">
        <v>27</v>
      </c>
      <c r="C16" s="3" t="s">
        <v>28</v>
      </c>
      <c r="D16" s="3"/>
      <c r="E16" s="3">
        <v>155.26</v>
      </c>
      <c r="F16" s="3"/>
      <c r="G16" s="3"/>
      <c r="H16" s="3"/>
      <c r="I16" s="3"/>
      <c r="J16" s="3">
        <v>155.26</v>
      </c>
      <c r="K16" s="3"/>
      <c r="L16" s="3"/>
      <c r="M16" s="3"/>
    </row>
    <row r="17" spans="1:13" x14ac:dyDescent="0.25">
      <c r="A17" s="3" t="s">
        <v>34</v>
      </c>
      <c r="B17" s="3" t="s">
        <v>25</v>
      </c>
      <c r="C17" s="3" t="s">
        <v>26</v>
      </c>
      <c r="D17" s="3"/>
      <c r="E17" s="8">
        <v>230.6</v>
      </c>
      <c r="F17" s="8"/>
      <c r="G17" s="8"/>
      <c r="H17" s="8"/>
      <c r="I17" s="8">
        <v>230.6</v>
      </c>
      <c r="J17" s="3"/>
      <c r="K17" s="3"/>
      <c r="L17" s="3"/>
      <c r="M17" s="3"/>
    </row>
    <row r="18" spans="1:13" x14ac:dyDescent="0.25">
      <c r="A18" s="3" t="s">
        <v>37</v>
      </c>
      <c r="B18" s="3" t="s">
        <v>36</v>
      </c>
      <c r="C18" s="3" t="s">
        <v>35</v>
      </c>
      <c r="D18" s="3"/>
      <c r="E18" s="8">
        <v>9.4</v>
      </c>
      <c r="F18" s="9"/>
      <c r="G18" s="9"/>
      <c r="H18" s="9"/>
      <c r="I18" s="8">
        <v>9.4</v>
      </c>
      <c r="J18" s="3"/>
      <c r="K18" s="3"/>
      <c r="L18" s="3"/>
      <c r="M18" s="3"/>
    </row>
    <row r="19" spans="1:13" x14ac:dyDescent="0.25">
      <c r="A19" s="3"/>
      <c r="B19" s="3" t="s">
        <v>38</v>
      </c>
      <c r="C19" s="3" t="s">
        <v>39</v>
      </c>
      <c r="D19" s="3"/>
      <c r="E19" s="8">
        <v>20</v>
      </c>
      <c r="F19" s="3"/>
      <c r="G19" s="3"/>
      <c r="H19" s="3"/>
      <c r="I19" s="3"/>
      <c r="J19" s="8">
        <v>20</v>
      </c>
      <c r="K19" s="3"/>
      <c r="L19" s="3"/>
      <c r="M19" s="3"/>
    </row>
    <row r="20" spans="1:13" x14ac:dyDescent="0.25">
      <c r="A20" s="3" t="s">
        <v>40</v>
      </c>
      <c r="B20" s="3" t="s">
        <v>41</v>
      </c>
      <c r="C20" s="3" t="s">
        <v>42</v>
      </c>
      <c r="D20" s="3"/>
      <c r="E20" s="8">
        <v>257.14999999999998</v>
      </c>
      <c r="F20" s="3"/>
      <c r="G20" s="3"/>
      <c r="H20" s="3"/>
      <c r="I20" s="3"/>
      <c r="J20" s="8">
        <v>257.14999999999998</v>
      </c>
      <c r="K20" s="3"/>
      <c r="L20" s="3"/>
      <c r="M20" s="3"/>
    </row>
    <row r="21" spans="1:13" x14ac:dyDescent="0.25">
      <c r="A21" s="3" t="s">
        <v>43</v>
      </c>
      <c r="B21" s="3" t="s">
        <v>25</v>
      </c>
      <c r="C21" s="3" t="s">
        <v>26</v>
      </c>
      <c r="D21" s="3"/>
      <c r="E21" s="8">
        <v>230.6</v>
      </c>
      <c r="F21" s="3"/>
      <c r="G21" s="3"/>
      <c r="H21" s="3"/>
      <c r="I21" s="8">
        <v>230.6</v>
      </c>
      <c r="J21" s="3"/>
      <c r="K21" s="3"/>
      <c r="L21" s="3"/>
      <c r="M21" s="3"/>
    </row>
    <row r="22" spans="1:13" x14ac:dyDescent="0.25">
      <c r="A22" s="3" t="s">
        <v>44</v>
      </c>
      <c r="B22" s="3" t="s">
        <v>38</v>
      </c>
      <c r="C22" s="3" t="s">
        <v>45</v>
      </c>
      <c r="D22" s="3"/>
      <c r="E22" s="8">
        <v>7.99</v>
      </c>
      <c r="F22" s="3"/>
      <c r="G22" s="3"/>
      <c r="H22" s="3"/>
      <c r="I22" s="3"/>
      <c r="J22" s="3"/>
      <c r="K22" s="3"/>
      <c r="L22" s="3"/>
      <c r="M22" s="3">
        <v>7.99</v>
      </c>
    </row>
    <row r="23" spans="1:13" x14ac:dyDescent="0.25">
      <c r="A23" s="3"/>
      <c r="B23" s="3" t="s">
        <v>38</v>
      </c>
      <c r="C23" s="3" t="s">
        <v>46</v>
      </c>
      <c r="D23" s="3"/>
      <c r="E23" s="8">
        <v>20</v>
      </c>
      <c r="F23" s="3"/>
      <c r="G23" s="3"/>
      <c r="H23" s="3"/>
      <c r="I23" s="3"/>
      <c r="J23" s="8">
        <v>20</v>
      </c>
      <c r="K23" s="3"/>
      <c r="L23" s="3"/>
      <c r="M23" s="3"/>
    </row>
    <row r="24" spans="1:13" x14ac:dyDescent="0.25">
      <c r="A24" s="3"/>
      <c r="B24" s="3" t="s">
        <v>38</v>
      </c>
      <c r="C24" s="3" t="s">
        <v>47</v>
      </c>
      <c r="D24" s="3"/>
      <c r="E24" s="8">
        <v>134</v>
      </c>
      <c r="F24" s="3"/>
      <c r="G24" s="3"/>
      <c r="H24" s="3"/>
      <c r="I24" s="3"/>
      <c r="J24" s="3"/>
      <c r="K24" s="8">
        <v>134</v>
      </c>
      <c r="L24" s="3"/>
      <c r="M24" s="3"/>
    </row>
    <row r="25" spans="1:13" x14ac:dyDescent="0.25">
      <c r="A25" s="3"/>
      <c r="B25" s="3" t="s">
        <v>38</v>
      </c>
      <c r="C25" s="3" t="s">
        <v>48</v>
      </c>
      <c r="D25" s="8">
        <v>175</v>
      </c>
      <c r="E25" s="8">
        <v>210</v>
      </c>
      <c r="F25" s="8">
        <v>35</v>
      </c>
      <c r="G25" s="3"/>
      <c r="H25" s="3"/>
      <c r="I25" s="3"/>
      <c r="J25" s="3"/>
      <c r="K25" s="3"/>
      <c r="L25" s="3"/>
      <c r="M25" s="8">
        <v>210</v>
      </c>
    </row>
    <row r="26" spans="1:13" x14ac:dyDescent="0.25">
      <c r="A26" s="3" t="s">
        <v>49</v>
      </c>
      <c r="B26" s="3" t="s">
        <v>50</v>
      </c>
      <c r="C26" s="3" t="s">
        <v>51</v>
      </c>
      <c r="D26" s="3"/>
      <c r="E26" s="8">
        <v>45</v>
      </c>
      <c r="F26" s="3"/>
      <c r="G26" s="3"/>
      <c r="H26" s="3"/>
      <c r="I26" s="3"/>
      <c r="J26" s="8">
        <v>45</v>
      </c>
      <c r="K26" s="3"/>
      <c r="L26" s="3"/>
      <c r="M26" s="3"/>
    </row>
    <row r="27" spans="1:13" x14ac:dyDescent="0.25">
      <c r="A27" s="3" t="s">
        <v>52</v>
      </c>
      <c r="B27" s="3" t="s">
        <v>25</v>
      </c>
      <c r="C27" s="3" t="s">
        <v>26</v>
      </c>
      <c r="D27" s="3"/>
      <c r="E27" s="8">
        <v>230.6</v>
      </c>
      <c r="F27" s="3"/>
      <c r="G27" s="3"/>
      <c r="H27" s="3"/>
      <c r="I27" s="8">
        <v>230.6</v>
      </c>
      <c r="J27" s="3"/>
      <c r="K27" s="3"/>
      <c r="L27" s="3"/>
      <c r="M27" s="3"/>
    </row>
    <row r="28" spans="1:13" x14ac:dyDescent="0.25">
      <c r="A28" s="3" t="s">
        <v>53</v>
      </c>
      <c r="B28" s="3" t="s">
        <v>54</v>
      </c>
      <c r="C28" s="3" t="s">
        <v>26</v>
      </c>
      <c r="D28" s="3"/>
      <c r="E28" s="8">
        <v>230.6</v>
      </c>
      <c r="F28" s="3"/>
      <c r="G28" s="3"/>
      <c r="H28" s="3"/>
      <c r="I28" s="8">
        <v>230.6</v>
      </c>
      <c r="J28" s="3"/>
      <c r="K28" s="3"/>
      <c r="L28" s="3"/>
      <c r="M28" s="3"/>
    </row>
    <row r="29" spans="1:13" x14ac:dyDescent="0.25">
      <c r="A29" s="3" t="s">
        <v>55</v>
      </c>
      <c r="B29" s="3" t="s">
        <v>38</v>
      </c>
      <c r="C29" s="3" t="s">
        <v>56</v>
      </c>
      <c r="D29" s="3"/>
      <c r="E29" s="8">
        <v>20</v>
      </c>
      <c r="F29" s="3"/>
      <c r="G29" s="3"/>
      <c r="H29" s="3"/>
      <c r="I29" s="3"/>
      <c r="J29" s="8">
        <v>20</v>
      </c>
      <c r="K29" s="3"/>
      <c r="L29" s="3"/>
      <c r="M29" s="3"/>
    </row>
    <row r="30" spans="1:13" x14ac:dyDescent="0.25">
      <c r="A30" s="3" t="s">
        <v>57</v>
      </c>
      <c r="B30" s="3" t="s">
        <v>25</v>
      </c>
      <c r="C30" s="3" t="s">
        <v>26</v>
      </c>
      <c r="D30" s="3"/>
      <c r="E30" s="8">
        <v>230.6</v>
      </c>
      <c r="F30" s="3"/>
      <c r="G30" s="3"/>
      <c r="H30" s="3"/>
      <c r="I30" s="8">
        <v>230.6</v>
      </c>
      <c r="J30" s="3"/>
      <c r="K30" s="3"/>
      <c r="L30" s="3"/>
      <c r="M30" s="3"/>
    </row>
    <row r="31" spans="1:13" x14ac:dyDescent="0.25">
      <c r="A31" s="3" t="s">
        <v>58</v>
      </c>
      <c r="B31" s="3" t="s">
        <v>38</v>
      </c>
      <c r="C31" s="3" t="s">
        <v>47</v>
      </c>
      <c r="D31" s="3"/>
      <c r="E31" s="8">
        <v>89</v>
      </c>
      <c r="F31" s="3"/>
      <c r="G31" s="3"/>
      <c r="H31" s="3"/>
      <c r="I31" s="3"/>
      <c r="J31" s="3"/>
      <c r="K31" s="8">
        <v>89</v>
      </c>
      <c r="L31" s="3"/>
      <c r="M31" s="3"/>
    </row>
    <row r="32" spans="1:13" x14ac:dyDescent="0.25">
      <c r="A32" s="3" t="s">
        <v>58</v>
      </c>
      <c r="B32" s="3" t="s">
        <v>38</v>
      </c>
      <c r="C32" s="3" t="s">
        <v>59</v>
      </c>
      <c r="D32" s="3"/>
      <c r="E32" s="8">
        <v>20</v>
      </c>
      <c r="F32" s="3"/>
      <c r="G32" s="3"/>
      <c r="H32" s="3"/>
      <c r="I32" s="3"/>
      <c r="J32" s="8">
        <v>20</v>
      </c>
      <c r="K32" s="3"/>
      <c r="L32" s="3"/>
      <c r="M32" s="3"/>
    </row>
    <row r="33" spans="1:13" x14ac:dyDescent="0.25">
      <c r="A33" s="3" t="s">
        <v>60</v>
      </c>
      <c r="B33" s="3" t="s">
        <v>61</v>
      </c>
      <c r="C33" s="3" t="s">
        <v>35</v>
      </c>
      <c r="D33" s="3"/>
      <c r="E33" s="8">
        <v>9.6</v>
      </c>
      <c r="F33" s="3"/>
      <c r="G33" s="3"/>
      <c r="H33" s="3"/>
      <c r="I33" s="8">
        <v>9.6</v>
      </c>
      <c r="J33" s="3"/>
      <c r="K33" s="3"/>
      <c r="L33" s="3"/>
      <c r="M33" s="3"/>
    </row>
    <row r="34" spans="1:13" x14ac:dyDescent="0.25">
      <c r="A34" s="3" t="s">
        <v>60</v>
      </c>
      <c r="B34" s="3" t="s">
        <v>62</v>
      </c>
      <c r="C34" s="3" t="s">
        <v>35</v>
      </c>
      <c r="D34" s="3"/>
      <c r="E34" s="8">
        <v>28.6</v>
      </c>
      <c r="F34" s="3"/>
      <c r="G34" s="3"/>
      <c r="H34" s="3"/>
      <c r="I34" s="8">
        <v>28.6</v>
      </c>
      <c r="J34" s="3"/>
      <c r="K34" s="3"/>
      <c r="L34" s="3"/>
      <c r="M34" s="3"/>
    </row>
    <row r="35" spans="1:13" x14ac:dyDescent="0.25">
      <c r="A35" s="3" t="s">
        <v>63</v>
      </c>
      <c r="B35" s="3" t="s">
        <v>25</v>
      </c>
      <c r="C35" s="3" t="s">
        <v>26</v>
      </c>
      <c r="D35" s="3"/>
      <c r="E35" s="8">
        <v>230.6</v>
      </c>
      <c r="F35" s="3"/>
      <c r="G35" s="3"/>
      <c r="H35" s="3"/>
      <c r="I35" s="8">
        <v>230.6</v>
      </c>
      <c r="J35" s="3"/>
      <c r="K35" s="3"/>
      <c r="L35" s="3"/>
      <c r="M35" s="3"/>
    </row>
    <row r="36" spans="1:13" x14ac:dyDescent="0.25">
      <c r="A36" s="3" t="s">
        <v>65</v>
      </c>
      <c r="B36" s="3" t="s">
        <v>66</v>
      </c>
      <c r="C36" s="3" t="s">
        <v>67</v>
      </c>
      <c r="D36" s="3"/>
      <c r="E36" s="8">
        <v>20</v>
      </c>
      <c r="F36" s="3"/>
      <c r="G36" s="3"/>
      <c r="H36" s="3"/>
      <c r="I36" s="8"/>
      <c r="J36" s="8">
        <v>20</v>
      </c>
      <c r="K36" s="3"/>
      <c r="L36" s="3"/>
      <c r="M36" s="3"/>
    </row>
    <row r="37" spans="1:13" x14ac:dyDescent="0.25">
      <c r="A37" s="3" t="s">
        <v>65</v>
      </c>
      <c r="B37" s="3" t="s">
        <v>38</v>
      </c>
      <c r="C37" s="3" t="s">
        <v>69</v>
      </c>
      <c r="D37" s="3"/>
      <c r="E37" s="8">
        <v>392.5</v>
      </c>
      <c r="F37" s="3"/>
      <c r="G37" s="3"/>
      <c r="H37" s="3"/>
      <c r="I37" s="8"/>
      <c r="J37" s="3">
        <v>392.5</v>
      </c>
      <c r="K37" s="3"/>
      <c r="L37" s="3"/>
      <c r="M37" s="3"/>
    </row>
    <row r="38" spans="1:13" x14ac:dyDescent="0.25">
      <c r="A38" s="3" t="s">
        <v>70</v>
      </c>
      <c r="B38" s="3" t="s">
        <v>25</v>
      </c>
      <c r="C38" s="3" t="s">
        <v>68</v>
      </c>
      <c r="D38" s="3"/>
      <c r="E38" s="8">
        <v>230.6</v>
      </c>
      <c r="F38" s="3"/>
      <c r="G38" s="3"/>
      <c r="H38" s="3"/>
      <c r="I38" s="8">
        <v>230.6</v>
      </c>
      <c r="J38" s="3"/>
      <c r="K38" s="3"/>
      <c r="L38" s="3"/>
      <c r="M38" s="3"/>
    </row>
    <row r="39" spans="1:13" x14ac:dyDescent="0.25">
      <c r="A39" s="3" t="s">
        <v>71</v>
      </c>
      <c r="B39" s="3" t="s">
        <v>25</v>
      </c>
      <c r="C39" s="3" t="s">
        <v>72</v>
      </c>
      <c r="D39" s="12"/>
      <c r="E39" s="13">
        <v>230.6</v>
      </c>
      <c r="F39" s="12"/>
      <c r="G39" s="12"/>
      <c r="H39" s="12"/>
      <c r="I39" s="13">
        <v>230.6</v>
      </c>
      <c r="J39" s="12"/>
      <c r="K39" s="12"/>
      <c r="L39" s="12"/>
      <c r="M39" s="12"/>
    </row>
    <row r="40" spans="1:13" x14ac:dyDescent="0.25">
      <c r="A40" s="3" t="s">
        <v>76</v>
      </c>
      <c r="B40" s="3" t="s">
        <v>38</v>
      </c>
      <c r="C40" s="3" t="s">
        <v>73</v>
      </c>
      <c r="D40" s="12"/>
      <c r="E40" s="13">
        <v>54</v>
      </c>
      <c r="F40" s="12"/>
      <c r="G40" s="12"/>
      <c r="H40" s="12"/>
      <c r="I40" s="13"/>
      <c r="J40" s="12"/>
      <c r="K40" s="12"/>
      <c r="L40" s="13">
        <v>54</v>
      </c>
      <c r="M40" s="12"/>
    </row>
    <row r="41" spans="1:13" x14ac:dyDescent="0.25">
      <c r="A41" s="3" t="s">
        <v>76</v>
      </c>
      <c r="B41" s="3" t="s">
        <v>38</v>
      </c>
      <c r="C41" s="3" t="s">
        <v>74</v>
      </c>
      <c r="D41" s="12"/>
      <c r="E41" s="13">
        <v>40</v>
      </c>
      <c r="F41" s="12"/>
      <c r="G41" s="12"/>
      <c r="H41" s="12"/>
      <c r="I41" s="13"/>
      <c r="J41" s="13">
        <v>40</v>
      </c>
      <c r="K41" s="12"/>
      <c r="L41" s="12"/>
      <c r="M41" s="12"/>
    </row>
    <row r="42" spans="1:13" x14ac:dyDescent="0.25">
      <c r="A42" s="3" t="s">
        <v>76</v>
      </c>
      <c r="B42" s="3" t="s">
        <v>38</v>
      </c>
      <c r="C42" s="3" t="s">
        <v>69</v>
      </c>
      <c r="D42" s="12"/>
      <c r="E42" s="13">
        <v>133.44999999999999</v>
      </c>
      <c r="F42" s="12"/>
      <c r="G42" s="12"/>
      <c r="H42" s="12"/>
      <c r="I42" s="13"/>
      <c r="J42" s="13">
        <v>133.44999999999999</v>
      </c>
      <c r="K42" s="12"/>
      <c r="L42" s="12"/>
      <c r="M42" s="12"/>
    </row>
    <row r="43" spans="1:13" x14ac:dyDescent="0.25">
      <c r="A43" s="3" t="s">
        <v>75</v>
      </c>
      <c r="B43" s="3" t="s">
        <v>25</v>
      </c>
      <c r="C43" s="3" t="s">
        <v>77</v>
      </c>
      <c r="D43" s="12"/>
      <c r="E43" s="13">
        <v>230.6</v>
      </c>
      <c r="F43" s="12"/>
      <c r="G43" s="12"/>
      <c r="H43" s="12"/>
      <c r="I43" s="13">
        <v>230.6</v>
      </c>
      <c r="J43" s="12"/>
      <c r="K43" s="12"/>
      <c r="L43" s="12"/>
      <c r="M43" s="12"/>
    </row>
    <row r="44" spans="1:13" x14ac:dyDescent="0.25">
      <c r="A44" s="3" t="s">
        <v>79</v>
      </c>
      <c r="B44" s="3" t="s">
        <v>78</v>
      </c>
      <c r="C44" s="3" t="s">
        <v>35</v>
      </c>
      <c r="D44" s="12"/>
      <c r="E44" s="13">
        <v>38</v>
      </c>
      <c r="F44" s="12"/>
      <c r="G44" s="12"/>
      <c r="H44" s="12"/>
      <c r="I44" s="13">
        <v>38</v>
      </c>
      <c r="J44" s="12"/>
      <c r="K44" s="12"/>
      <c r="L44" s="12"/>
      <c r="M44" s="12"/>
    </row>
    <row r="45" spans="1:13" x14ac:dyDescent="0.25">
      <c r="A45" s="3" t="s">
        <v>81</v>
      </c>
      <c r="B45" s="3" t="s">
        <v>80</v>
      </c>
      <c r="C45" s="3" t="s">
        <v>82</v>
      </c>
      <c r="D45" s="12"/>
      <c r="E45" s="13">
        <v>25</v>
      </c>
      <c r="F45" s="12"/>
      <c r="G45" s="12"/>
      <c r="H45" s="12">
        <v>25</v>
      </c>
      <c r="I45" s="13"/>
      <c r="J45" s="12"/>
      <c r="K45" s="12"/>
      <c r="L45" s="12"/>
      <c r="M45" s="12"/>
    </row>
    <row r="46" spans="1:13" x14ac:dyDescent="0.25">
      <c r="A46" s="3" t="s">
        <v>83</v>
      </c>
      <c r="B46" s="3" t="s">
        <v>25</v>
      </c>
      <c r="C46" s="3" t="s">
        <v>77</v>
      </c>
      <c r="D46" s="12"/>
      <c r="E46" s="13">
        <v>230.6</v>
      </c>
      <c r="F46" s="12"/>
      <c r="G46" s="12"/>
      <c r="H46" s="12"/>
      <c r="I46" s="13">
        <v>230.6</v>
      </c>
      <c r="J46" s="12"/>
      <c r="K46" s="12"/>
      <c r="L46" s="12"/>
      <c r="M46" s="12"/>
    </row>
    <row r="47" spans="1:13" x14ac:dyDescent="0.25">
      <c r="A47" s="3" t="s">
        <v>84</v>
      </c>
      <c r="B47" s="3" t="s">
        <v>38</v>
      </c>
      <c r="C47" s="3" t="s">
        <v>67</v>
      </c>
      <c r="D47" s="12"/>
      <c r="E47" s="13">
        <v>20</v>
      </c>
      <c r="F47" s="12"/>
      <c r="G47" s="12"/>
      <c r="H47" s="12"/>
      <c r="I47" s="13"/>
      <c r="J47" s="12">
        <v>20</v>
      </c>
      <c r="K47" s="12"/>
      <c r="L47" s="12"/>
      <c r="M47" s="12"/>
    </row>
    <row r="48" spans="1:13" x14ac:dyDescent="0.25">
      <c r="A48" s="3" t="s">
        <v>84</v>
      </c>
      <c r="B48" s="3" t="s">
        <v>38</v>
      </c>
      <c r="C48" s="3" t="s">
        <v>28</v>
      </c>
      <c r="D48" s="12"/>
      <c r="E48" s="13">
        <v>158.69999999999999</v>
      </c>
      <c r="F48" s="12"/>
      <c r="G48" s="12"/>
      <c r="H48" s="12"/>
      <c r="I48" s="13"/>
      <c r="J48" s="12">
        <v>158.69999999999999</v>
      </c>
      <c r="K48" s="12"/>
      <c r="L48" s="12"/>
      <c r="M48" s="12"/>
    </row>
    <row r="49" spans="1:13" x14ac:dyDescent="0.25">
      <c r="A49" s="3" t="s">
        <v>84</v>
      </c>
      <c r="B49" s="3" t="s">
        <v>38</v>
      </c>
      <c r="C49" s="3" t="s">
        <v>85</v>
      </c>
      <c r="D49" s="12"/>
      <c r="E49" s="13">
        <v>144</v>
      </c>
      <c r="F49" s="12"/>
      <c r="G49" s="12"/>
      <c r="H49" s="12"/>
      <c r="I49" s="13"/>
      <c r="J49" s="12">
        <v>144</v>
      </c>
      <c r="K49" s="12"/>
      <c r="L49" s="12"/>
      <c r="M49" s="12"/>
    </row>
    <row r="50" spans="1:13" x14ac:dyDescent="0.25">
      <c r="A50" s="3" t="s">
        <v>86</v>
      </c>
      <c r="B50" s="3" t="s">
        <v>25</v>
      </c>
      <c r="C50" s="3" t="s">
        <v>77</v>
      </c>
      <c r="D50" s="12"/>
      <c r="E50" s="13">
        <v>230.6</v>
      </c>
      <c r="F50" s="12"/>
      <c r="G50" s="12"/>
      <c r="H50" s="12"/>
      <c r="I50" s="13">
        <v>230.6</v>
      </c>
      <c r="J50" s="12"/>
      <c r="K50" s="12"/>
      <c r="L50" s="12"/>
      <c r="M50" s="12"/>
    </row>
    <row r="51" spans="1:13" x14ac:dyDescent="0.25">
      <c r="A51" s="3" t="s">
        <v>87</v>
      </c>
      <c r="B51" s="3" t="s">
        <v>38</v>
      </c>
      <c r="C51" s="3" t="s">
        <v>35</v>
      </c>
      <c r="D51" s="12"/>
      <c r="E51" s="13">
        <v>19.2</v>
      </c>
      <c r="F51" s="12"/>
      <c r="G51" s="12"/>
      <c r="H51" s="12"/>
      <c r="I51" s="13">
        <v>19.2</v>
      </c>
      <c r="J51" s="12"/>
      <c r="K51" s="12"/>
      <c r="L51" s="12"/>
      <c r="M51" s="12"/>
    </row>
    <row r="52" spans="1:13" x14ac:dyDescent="0.25">
      <c r="A52" s="3" t="s">
        <v>88</v>
      </c>
      <c r="B52" s="3" t="s">
        <v>25</v>
      </c>
      <c r="C52" s="3" t="s">
        <v>77</v>
      </c>
      <c r="D52" s="12"/>
      <c r="E52" s="13">
        <v>230.6</v>
      </c>
      <c r="F52" s="12"/>
      <c r="G52" s="12"/>
      <c r="H52" s="12"/>
      <c r="I52" s="13">
        <v>230.6</v>
      </c>
      <c r="J52" s="12"/>
      <c r="K52" s="12"/>
      <c r="L52" s="12"/>
      <c r="M52" s="12"/>
    </row>
    <row r="53" spans="1:13" x14ac:dyDescent="0.25">
      <c r="A53" s="3" t="s">
        <v>89</v>
      </c>
      <c r="B53" s="3" t="s">
        <v>38</v>
      </c>
      <c r="C53" s="3" t="s">
        <v>35</v>
      </c>
      <c r="D53" s="12"/>
      <c r="E53" s="13">
        <v>19</v>
      </c>
      <c r="F53" s="12"/>
      <c r="G53" s="12"/>
      <c r="H53" s="12"/>
      <c r="I53" s="13">
        <v>19</v>
      </c>
      <c r="J53" s="12"/>
      <c r="K53" s="12"/>
      <c r="L53" s="12"/>
      <c r="M53" s="12"/>
    </row>
    <row r="54" spans="1:13" x14ac:dyDescent="0.25">
      <c r="A54" s="3" t="s">
        <v>89</v>
      </c>
      <c r="B54" s="3" t="s">
        <v>38</v>
      </c>
      <c r="C54" s="3" t="s">
        <v>90</v>
      </c>
      <c r="D54" s="12"/>
      <c r="E54" s="13">
        <v>20</v>
      </c>
      <c r="F54" s="12"/>
      <c r="G54" s="12"/>
      <c r="H54" s="12"/>
      <c r="I54" s="13"/>
      <c r="J54" s="12">
        <v>20</v>
      </c>
      <c r="K54" s="12"/>
      <c r="L54" s="12"/>
      <c r="M54" s="12"/>
    </row>
    <row r="55" spans="1:13" x14ac:dyDescent="0.25">
      <c r="A55" s="3" t="s">
        <v>89</v>
      </c>
      <c r="B55" s="3" t="s">
        <v>38</v>
      </c>
      <c r="C55" s="3" t="s">
        <v>93</v>
      </c>
      <c r="D55" s="12"/>
      <c r="E55" s="13">
        <v>64.37</v>
      </c>
      <c r="F55" s="12"/>
      <c r="G55" s="12"/>
      <c r="H55" s="12"/>
      <c r="I55" s="13"/>
      <c r="J55" s="12"/>
      <c r="K55" s="12"/>
      <c r="L55" s="12"/>
      <c r="M55" s="12">
        <v>64.37</v>
      </c>
    </row>
    <row r="56" spans="1:13" x14ac:dyDescent="0.25">
      <c r="A56" s="3" t="s">
        <v>91</v>
      </c>
      <c r="B56" s="3" t="s">
        <v>92</v>
      </c>
      <c r="C56" s="3" t="s">
        <v>94</v>
      </c>
      <c r="D56" s="12"/>
      <c r="E56" s="13">
        <v>427.62</v>
      </c>
      <c r="F56" s="12"/>
      <c r="G56" s="12"/>
      <c r="H56" s="12">
        <v>427.62</v>
      </c>
      <c r="I56" s="13"/>
      <c r="J56" s="12"/>
      <c r="K56" s="12"/>
      <c r="L56" s="12"/>
      <c r="M56" s="12"/>
    </row>
    <row r="57" spans="1:13" x14ac:dyDescent="0.25">
      <c r="C57" s="10" t="s">
        <v>64</v>
      </c>
      <c r="D57" s="11">
        <f>SUM(D14:D35)</f>
        <v>175</v>
      </c>
      <c r="E57" s="11">
        <f>SUM(E14:E56)</f>
        <v>5601.0399999999991</v>
      </c>
      <c r="F57" s="11">
        <f>SUM(F14:F38)</f>
        <v>35</v>
      </c>
      <c r="G57" s="11"/>
      <c r="H57" s="11">
        <f t="shared" ref="H57:M57" si="0">SUM(H14:H56)</f>
        <v>452.62</v>
      </c>
      <c r="I57" s="11">
        <f t="shared" si="0"/>
        <v>3082.9999999999991</v>
      </c>
      <c r="J57" s="11">
        <f t="shared" si="0"/>
        <v>1506.06</v>
      </c>
      <c r="K57" s="11">
        <f t="shared" si="0"/>
        <v>223</v>
      </c>
      <c r="L57" s="11">
        <f t="shared" si="0"/>
        <v>54</v>
      </c>
      <c r="M57" s="11">
        <f t="shared" si="0"/>
        <v>282.36</v>
      </c>
    </row>
  </sheetData>
  <mergeCells count="12">
    <mergeCell ref="L7:O8"/>
    <mergeCell ref="L9:N9"/>
    <mergeCell ref="L10:N10"/>
    <mergeCell ref="L11:N11"/>
    <mergeCell ref="L2:O2"/>
    <mergeCell ref="L3:N3"/>
    <mergeCell ref="L4:N4"/>
    <mergeCell ref="L5:N5"/>
    <mergeCell ref="L6:N6"/>
    <mergeCell ref="A1:K1"/>
    <mergeCell ref="B12:C12"/>
    <mergeCell ref="B3:C3"/>
  </mergeCells>
  <pageMargins left="0.25" right="0.25" top="0.75" bottom="0.75" header="0.3" footer="0.3"/>
  <pageSetup paperSize="9" scale="8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52C23-8705-4CEF-BF88-A51DB66EBA11}">
  <dimension ref="A1:B10"/>
  <sheetViews>
    <sheetView workbookViewId="0">
      <selection sqref="A1:B10"/>
    </sheetView>
  </sheetViews>
  <sheetFormatPr defaultRowHeight="15" x14ac:dyDescent="0.25"/>
  <cols>
    <col min="1" max="1" width="24.42578125" customWidth="1"/>
    <col min="2" max="2" width="10.85546875" customWidth="1"/>
  </cols>
  <sheetData>
    <row r="1" spans="1:2" x14ac:dyDescent="0.25">
      <c r="A1" s="28" t="s">
        <v>99</v>
      </c>
      <c r="B1" s="28"/>
    </row>
    <row r="2" spans="1:2" x14ac:dyDescent="0.25">
      <c r="A2" s="3" t="s">
        <v>95</v>
      </c>
      <c r="B2" s="15">
        <v>10012.27</v>
      </c>
    </row>
    <row r="3" spans="1:2" x14ac:dyDescent="0.25">
      <c r="A3" s="3" t="s">
        <v>96</v>
      </c>
      <c r="B3" s="15">
        <v>108.42</v>
      </c>
    </row>
    <row r="4" spans="1:2" x14ac:dyDescent="0.25">
      <c r="A4" s="3" t="s">
        <v>97</v>
      </c>
      <c r="B4" s="15">
        <v>1066.5999999999999</v>
      </c>
    </row>
    <row r="5" spans="1:2" x14ac:dyDescent="0.25">
      <c r="A5" s="14" t="s">
        <v>98</v>
      </c>
      <c r="B5" s="16">
        <f>SUM(B2:B4)</f>
        <v>11187.29</v>
      </c>
    </row>
    <row r="6" spans="1:2" x14ac:dyDescent="0.25">
      <c r="B6" s="17"/>
    </row>
    <row r="7" spans="1:2" x14ac:dyDescent="0.25">
      <c r="B7" s="17"/>
    </row>
    <row r="8" spans="1:2" x14ac:dyDescent="0.25">
      <c r="A8" s="3" t="s">
        <v>100</v>
      </c>
      <c r="B8" s="15">
        <v>16788.330000000002</v>
      </c>
    </row>
    <row r="9" spans="1:2" x14ac:dyDescent="0.25">
      <c r="A9" s="3" t="s">
        <v>101</v>
      </c>
      <c r="B9" s="15">
        <v>5601.04</v>
      </c>
    </row>
    <row r="10" spans="1:2" x14ac:dyDescent="0.25">
      <c r="A10" s="14" t="s">
        <v>98</v>
      </c>
      <c r="B10" s="16">
        <f>SUM(B8-B9)</f>
        <v>11187.29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Bank 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Clerk to Council</dc:creator>
  <cp:lastModifiedBy>Sarah Clerk to Council</cp:lastModifiedBy>
  <cp:lastPrinted>2025-05-09T06:00:13Z</cp:lastPrinted>
  <dcterms:created xsi:type="dcterms:W3CDTF">2024-10-03T08:21:53Z</dcterms:created>
  <dcterms:modified xsi:type="dcterms:W3CDTF">2025-05-09T06:00:14Z</dcterms:modified>
</cp:coreProperties>
</file>